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" i="1" l="1"/>
  <c r="D31" i="1"/>
  <c r="D9" i="1" s="1"/>
  <c r="C58" i="1"/>
  <c r="G58" i="1"/>
  <c r="D54" i="1"/>
  <c r="E54" i="1"/>
  <c r="F54" i="1"/>
  <c r="G54" i="1"/>
  <c r="C54" i="1"/>
  <c r="G47" i="1"/>
  <c r="C47" i="1"/>
  <c r="E47" i="1"/>
  <c r="G38" i="1"/>
  <c r="C38" i="1"/>
  <c r="G32" i="1"/>
  <c r="G31" i="1" s="1"/>
  <c r="G9" i="1" s="1"/>
  <c r="C32" i="1"/>
  <c r="C31" i="1" s="1"/>
  <c r="D38" i="1"/>
  <c r="E38" i="1"/>
  <c r="E31" i="1" s="1"/>
  <c r="C66" i="1" l="1"/>
</calcChain>
</file>

<file path=xl/sharedStrings.xml><?xml version="1.0" encoding="utf-8"?>
<sst xmlns="http://schemas.openxmlformats.org/spreadsheetml/2006/main" count="149" uniqueCount="121">
  <si>
    <t>Раздел 6. Примерная структура образовательной программы</t>
  </si>
  <si>
    <t>6.1. Примерный учебный план</t>
  </si>
  <si>
    <t>Индекс</t>
  </si>
  <si>
    <t>Наименование</t>
  </si>
  <si>
    <t>Всего</t>
  </si>
  <si>
    <t>Объем образовательной программы в академических часах</t>
  </si>
  <si>
    <t>Работа обучающихся во взаимодействии с преподавателем</t>
  </si>
  <si>
    <t>Самостоятельная работа *</t>
  </si>
  <si>
    <t>Занятия по дисциплинам и МДК</t>
  </si>
  <si>
    <t>Всего по УД/МДК</t>
  </si>
  <si>
    <t>В т.ч. лабораторные и практические занятия</t>
  </si>
  <si>
    <t>Практики</t>
  </si>
  <si>
    <t>Курсовой проект (работа)</t>
  </si>
  <si>
    <t>Рекомендуемый курс изучения</t>
  </si>
  <si>
    <t>Обязательная часть образовательной программы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</si>
  <si>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</si>
  <si>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</si>
  <si>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</si>
  <si>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</si>
  <si>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 xml:space="preserve"> - </t>
  </si>
  <si>
    <t>ОГСЭ.02</t>
  </si>
  <si>
    <t>ОГСЭ.03</t>
  </si>
  <si>
    <t>ОГСЭ.04</t>
  </si>
  <si>
    <t>ОГСЭ.05</t>
  </si>
  <si>
    <t>История</t>
  </si>
  <si>
    <t>Иностранный язык в профессиональной деятельности</t>
  </si>
  <si>
    <t>2, 3, 4</t>
  </si>
  <si>
    <t>Физическая культура</t>
  </si>
  <si>
    <t>Психология общения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</si>
  <si>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</si>
  <si>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</si>
  <si>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</si>
  <si>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</si>
  <si>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</si>
  <si>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Информатика и информационно-коммуникационные технологии (ИКТ) в профессиональной деятельности</t>
  </si>
  <si>
    <t>ОП.00</t>
  </si>
  <si>
    <t>Общепрофессиональный цикл</t>
  </si>
  <si>
    <t>ОП.01</t>
  </si>
  <si>
    <t>Основы общей и дошкольной педагогики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</si>
  <si>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</si>
  <si>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</si>
  <si>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</si>
  <si>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</si>
  <si>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</si>
  <si>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</si>
  <si>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</si>
  <si>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</si>
  <si>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</si>
  <si>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</si>
  <si>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2, 3</t>
  </si>
  <si>
    <t>Общая психология</t>
  </si>
  <si>
    <t>Возрастная и педагогическая психология</t>
  </si>
  <si>
    <t>Детская психология</t>
  </si>
  <si>
    <t>Возрастная анатомия, физиология и гигиена</t>
  </si>
  <si>
    <t>Правовое обеспечение профессиональной деятельности</t>
  </si>
  <si>
    <t>Безопасность жизнедеятельности</t>
  </si>
  <si>
    <t>Основы учебно-исследовательской деятельности</t>
  </si>
  <si>
    <t>Детская литература с практикумом по выразительному чтению</t>
  </si>
  <si>
    <t>Основы специальной педагогики и психологии</t>
  </si>
  <si>
    <t>3, 4</t>
  </si>
  <si>
    <t>Основы педагогического мастерства</t>
  </si>
  <si>
    <t>П.00</t>
  </si>
  <si>
    <t>Профессиональные модули</t>
  </si>
  <si>
    <t>ПМ.01</t>
  </si>
  <si>
    <t>Педагогическая деятельность по проектированию и реализации мероприятий, направленных на укрепление здоровья и физическое развитие детей раннего и дошкольного возраста</t>
  </si>
  <si>
    <t>МДК.01.01</t>
  </si>
  <si>
    <t>Медико-биологические основы здоровья</t>
  </si>
  <si>
    <t>МДК.01.02</t>
  </si>
  <si>
    <t>МДК.01.03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</si>
  <si>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</si>
  <si>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</si>
  <si>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ПМ.02</t>
  </si>
  <si>
    <t>УП.01</t>
  </si>
  <si>
    <t>Учебная практика</t>
  </si>
  <si>
    <t>ПП.01</t>
  </si>
  <si>
    <t>Производственная практика</t>
  </si>
  <si>
    <t>Педагогическая деятельность по проектированию и реализации процесса организации различных видов деятельности и общения детей раннего и дошкольного возраста</t>
  </si>
  <si>
    <t>МДК.02.01</t>
  </si>
  <si>
    <t>Психолого-педагогические основы организации общения детей раннего и дошкольного возраста</t>
  </si>
  <si>
    <t>МДК.02.02</t>
  </si>
  <si>
    <t>МДК.02.03</t>
  </si>
  <si>
    <t>МДК.02.04</t>
  </si>
  <si>
    <t>МДК.02.05</t>
  </si>
  <si>
    <t>МДК.02.06</t>
  </si>
  <si>
    <t>Теоретические и методические основы организации игровой деятельности детей раннего и дошкольного возраста с практикумом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</si>
  <si>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</si>
  <si>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раннего и дошкольного возраста</t>
  </si>
  <si>
    <t>Практикум по художественной обработке материалов и изобразительной деятельности</t>
  </si>
  <si>
    <t>Теоретические и методические основы организации музыкальной деятельности детей раннего и дошкольного возраста с практикумом</t>
  </si>
  <si>
    <t>УП.02</t>
  </si>
  <si>
    <t>ПП.02</t>
  </si>
  <si>
    <t>ПМ.03</t>
  </si>
  <si>
    <t>Педагогическая деятельность по проектированию и реализации процесса обучения детей дошкольного возраста</t>
  </si>
  <si>
    <t>МДК.03.01</t>
  </si>
  <si>
    <t>МДК.03.02</t>
  </si>
  <si>
    <t>МДК.03.03</t>
  </si>
  <si>
    <t>МДК.03.04</t>
  </si>
  <si>
    <t>Теория и методика развития речи детей раннего и дошкольного возраста</t>
  </si>
  <si>
    <t>Теория и методика формирования элементарных математических представлений у детей раннего и дошкольного возраста</t>
  </si>
  <si>
    <t>Теория и методика экологического образования детей раннего и дошкольного воозраста</t>
  </si>
  <si>
    <t>Теория и методика ознакомления с социальным миром детей раннего и дошкольного возраста</t>
  </si>
  <si>
    <t>УП.03</t>
  </si>
  <si>
    <t>ПП.03</t>
  </si>
  <si>
    <t>2 ,3, 4</t>
  </si>
  <si>
    <t>ПМ.04</t>
  </si>
  <si>
    <t>Педагогическая деятельность по проектированию и реализации процесса воспитания детей раннего и дошкольного возраста</t>
  </si>
  <si>
    <t>МДК.04.01</t>
  </si>
  <si>
    <t>Теоретические иметодические основы процесса воспитания детей раннего и дошкольного возраста</t>
  </si>
  <si>
    <t>УП.04</t>
  </si>
  <si>
    <t>ПП.04</t>
  </si>
  <si>
    <t>ПМ. 05</t>
  </si>
  <si>
    <t>Взаимодействие с родителями (законными представителями) и сотрудниками образовательной организации</t>
  </si>
  <si>
    <t>МДК.05.01</t>
  </si>
  <si>
    <t>Теоретические и методические основы организации взаимодействия с родителями (законными представителями) и сотрудниками ДОО</t>
  </si>
  <si>
    <t>Преддипломная практика</t>
  </si>
  <si>
    <t>Вариативная часть образовательной программы</t>
  </si>
  <si>
    <t>ГИА.00</t>
  </si>
  <si>
    <t>Госудапственная итоговая аттестация</t>
  </si>
  <si>
    <t>Итого</t>
  </si>
  <si>
    <t>Промежуточная аттестация*</t>
  </si>
  <si>
    <t xml:space="preserve">* часы на промежуточную аттестацию добавляются из вариативной части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</si>
</sst>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34" workbookViewId="0">
      <selection activeCell="C43" sqref="B43:C43"/>
    </sheetView>
  </sheetViews>
  <sheetFormatPr defaultRowHeight="15" x14ac:dyDescent="0.25"/>
  <cols>
    <col min="1" max="1" width="12.28515625" customWidth="1"/>
    <col min="2" max="2" width="46.7109375" customWidth="1"/>
    <col min="4" max="4" width="12.28515625" customWidth="1"/>
    <col min="5" max="5" width="13.140625" customWidth="1"/>
    <col min="6" max="6" width="10.5703125" customWidth="1"/>
    <col min="7" max="7" width="12.5703125" customWidth="1"/>
  </cols>
  <sheetData>
    <row r="1" spans="1:10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x14ac:dyDescent="0.25">
      <c r="A4" s="13" t="s">
        <v>2</v>
      </c>
      <c r="B4" s="13" t="s">
        <v>3</v>
      </c>
      <c r="C4" s="13" t="s">
        <v>4</v>
      </c>
      <c r="D4" s="19" t="s">
        <v>5</v>
      </c>
      <c r="E4" s="20"/>
      <c r="F4" s="20"/>
      <c r="G4" s="20"/>
      <c r="H4" s="21"/>
      <c r="I4" s="13" t="s">
        <v>13</v>
      </c>
    </row>
    <row r="5" spans="1:10" ht="41.45" customHeight="1" x14ac:dyDescent="0.25">
      <c r="A5" s="14"/>
      <c r="B5" s="14"/>
      <c r="C5" s="14"/>
      <c r="D5" s="19" t="s">
        <v>6</v>
      </c>
      <c r="E5" s="20"/>
      <c r="F5" s="20"/>
      <c r="G5" s="20"/>
      <c r="H5" s="13" t="s">
        <v>7</v>
      </c>
      <c r="I5" s="14"/>
    </row>
    <row r="6" spans="1:10" ht="14.45" customHeight="1" x14ac:dyDescent="0.25">
      <c r="A6" s="14"/>
      <c r="B6" s="14"/>
      <c r="C6" s="14"/>
      <c r="D6" s="19" t="s">
        <v>8</v>
      </c>
      <c r="E6" s="20"/>
      <c r="F6" s="20"/>
      <c r="G6" s="22" t="s">
        <v>11</v>
      </c>
      <c r="H6" s="14"/>
      <c r="I6" s="14"/>
    </row>
    <row r="7" spans="1:10" ht="75" x14ac:dyDescent="0.25">
      <c r="A7" s="15"/>
      <c r="B7" s="15"/>
      <c r="C7" s="15"/>
      <c r="D7" s="1" t="s">
        <v>9</v>
      </c>
      <c r="E7" s="1" t="s">
        <v>10</v>
      </c>
      <c r="F7" s="1" t="s">
        <v>12</v>
      </c>
      <c r="G7" s="23"/>
      <c r="H7" s="15"/>
      <c r="I7" s="15"/>
    </row>
    <row r="8" spans="1:10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0" x14ac:dyDescent="0.25">
      <c r="A9" s="16" t="s">
        <v>14</v>
      </c>
      <c r="B9" s="17"/>
      <c r="C9" s="5">
        <v>3924</v>
      </c>
      <c r="D9" s="5">
        <f>D10+D16+D19+D31</f>
        <v>2292</v>
      </c>
      <c r="E9" s="5">
        <v>1242</v>
      </c>
      <c r="F9" s="5">
        <v>40</v>
      </c>
      <c r="G9" s="5">
        <f>G10+G16+G19+G31</f>
        <v>504</v>
      </c>
      <c r="H9" s="1"/>
      <c r="I9" s="1"/>
    </row>
    <row r="10" spans="1:10" ht="28.5" x14ac:dyDescent="0.25">
      <c r="A10" s="3" t="s">
        <v>15</v>
      </c>
      <c r="B10" s="3" t="s">
        <v>16</v>
      </c>
      <c r="C10" s="5">
        <v>468</v>
      </c>
      <c r="D10" s="5">
        <v>468</v>
      </c>
      <c r="E10" s="5">
        <v>350</v>
      </c>
      <c r="F10" s="5"/>
      <c r="G10" s="1"/>
      <c r="H10" s="1"/>
      <c r="I10" s="1"/>
    </row>
    <row r="11" spans="1:10" x14ac:dyDescent="0.25">
      <c r="A11" s="1" t="s">
        <v>17</v>
      </c>
      <c r="B11" s="2" t="s">
        <v>18</v>
      </c>
      <c r="C11" s="1">
        <v>64</v>
      </c>
      <c r="D11" s="1">
        <v>64</v>
      </c>
      <c r="E11" s="4" t="s">
        <v>19</v>
      </c>
      <c r="F11" s="1"/>
      <c r="G11" s="1"/>
      <c r="H11" s="1"/>
      <c r="I11" s="1">
        <v>3</v>
      </c>
    </row>
    <row r="12" spans="1:10" x14ac:dyDescent="0.25">
      <c r="A12" s="1" t="s">
        <v>20</v>
      </c>
      <c r="B12" s="2" t="s">
        <v>24</v>
      </c>
      <c r="C12" s="1">
        <v>64</v>
      </c>
      <c r="D12" s="1">
        <v>64</v>
      </c>
      <c r="E12" s="4" t="s">
        <v>19</v>
      </c>
      <c r="F12" s="1"/>
      <c r="G12" s="1"/>
      <c r="H12" s="1"/>
      <c r="I12" s="1">
        <v>2</v>
      </c>
    </row>
    <row r="13" spans="1:10" ht="30" x14ac:dyDescent="0.25">
      <c r="A13" s="1" t="s">
        <v>21</v>
      </c>
      <c r="B13" s="2" t="s">
        <v>25</v>
      </c>
      <c r="C13" s="1">
        <v>116</v>
      </c>
      <c r="D13" s="1">
        <v>116</v>
      </c>
      <c r="E13" s="1">
        <v>116</v>
      </c>
      <c r="F13" s="1"/>
      <c r="G13" s="1"/>
      <c r="H13" s="1"/>
      <c r="I13" s="1" t="s">
        <v>26</v>
      </c>
    </row>
    <row r="14" spans="1:10" x14ac:dyDescent="0.25">
      <c r="A14" s="1" t="s">
        <v>22</v>
      </c>
      <c r="B14" s="2" t="s">
        <v>27</v>
      </c>
      <c r="C14" s="1">
        <v>160</v>
      </c>
      <c r="D14" s="1">
        <v>160</v>
      </c>
      <c r="E14" s="1">
        <v>158</v>
      </c>
      <c r="F14" s="1"/>
      <c r="G14" s="1"/>
      <c r="H14" s="1"/>
      <c r="I14" s="1" t="s">
        <v>26</v>
      </c>
    </row>
    <row r="15" spans="1:10" x14ac:dyDescent="0.25">
      <c r="A15" s="1" t="s">
        <v>23</v>
      </c>
      <c r="B15" s="2" t="s">
        <v>28</v>
      </c>
      <c r="C15" s="1">
        <v>64</v>
      </c>
      <c r="D15" s="1">
        <v>64</v>
      </c>
      <c r="E15" s="1">
        <v>44</v>
      </c>
      <c r="F15" s="1"/>
      <c r="G15" s="1"/>
      <c r="H15" s="1"/>
      <c r="I15" s="1">
        <v>4</v>
      </c>
    </row>
    <row r="16" spans="1:10" ht="28.5" x14ac:dyDescent="0.25">
      <c r="A16" s="5" t="s">
        <v>29</v>
      </c>
      <c r="B16" s="3" t="s">
        <v>30</v>
      </c>
      <c r="C16" s="5">
        <v>114</v>
      </c>
      <c r="D16" s="5">
        <v>114</v>
      </c>
      <c r="E16" s="5">
        <v>80</v>
      </c>
      <c r="F16" s="5"/>
      <c r="G16" s="1"/>
      <c r="H16" s="1"/>
      <c r="I16" s="1"/>
    </row>
    <row r="17" spans="1:10" x14ac:dyDescent="0.25">
      <c r="A17" s="1" t="s">
        <v>31</v>
      </c>
      <c r="B17" s="2" t="s">
        <v>32</v>
      </c>
      <c r="C17" s="1">
        <v>36</v>
      </c>
      <c r="D17" s="1">
        <v>36</v>
      </c>
      <c r="E17" s="1">
        <v>16</v>
      </c>
      <c r="F17" s="1"/>
      <c r="G17" s="1"/>
      <c r="H17" s="1"/>
      <c r="I17" s="1">
        <v>2</v>
      </c>
    </row>
    <row r="18" spans="1:10" ht="45" x14ac:dyDescent="0.25">
      <c r="A18" s="1" t="s">
        <v>33</v>
      </c>
      <c r="B18" s="2" t="s">
        <v>34</v>
      </c>
      <c r="C18" s="1">
        <v>108</v>
      </c>
      <c r="D18" s="1">
        <v>108</v>
      </c>
      <c r="E18" s="1">
        <v>64</v>
      </c>
      <c r="F18" s="1"/>
      <c r="G18" s="1"/>
      <c r="H18" s="1"/>
      <c r="I18" s="1">
        <v>2</v>
      </c>
    </row>
    <row r="19" spans="1:10" x14ac:dyDescent="0.25">
      <c r="A19" s="5" t="s">
        <v>35</v>
      </c>
      <c r="B19" s="3" t="s">
        <v>36</v>
      </c>
      <c r="C19" s="5">
        <v>612</v>
      </c>
      <c r="D19" s="5">
        <v>612</v>
      </c>
      <c r="E19" s="5">
        <v>302</v>
      </c>
      <c r="F19" s="1"/>
      <c r="G19" s="1"/>
      <c r="H19" s="1"/>
      <c r="I19" s="1"/>
    </row>
    <row r="20" spans="1:10" x14ac:dyDescent="0.25">
      <c r="A20" s="1" t="s">
        <v>37</v>
      </c>
      <c r="B20" s="2" t="s">
        <v>38</v>
      </c>
      <c r="C20" s="1">
        <v>120</v>
      </c>
      <c r="D20" s="1">
        <v>120</v>
      </c>
      <c r="E20" s="1">
        <v>48</v>
      </c>
      <c r="F20" s="1"/>
      <c r="G20" s="1"/>
      <c r="H20" s="1"/>
      <c r="I20" s="1" t="s">
        <v>49</v>
      </c>
    </row>
    <row r="21" spans="1:10" x14ac:dyDescent="0.25">
      <c r="A21" s="1" t="s">
        <v>39</v>
      </c>
      <c r="B21" s="2" t="s">
        <v>50</v>
      </c>
      <c r="C21" s="1">
        <v>52</v>
      </c>
      <c r="D21" s="1">
        <v>52</v>
      </c>
      <c r="E21" s="1">
        <v>16</v>
      </c>
      <c r="F21" s="1"/>
      <c r="G21" s="1"/>
      <c r="H21" s="1"/>
      <c r="I21" s="1">
        <v>2</v>
      </c>
    </row>
    <row r="22" spans="1:10" x14ac:dyDescent="0.25">
      <c r="A22" s="1" t="s">
        <v>40</v>
      </c>
      <c r="B22" s="2" t="s">
        <v>51</v>
      </c>
      <c r="C22" s="1">
        <v>36</v>
      </c>
      <c r="D22" s="1">
        <v>36</v>
      </c>
      <c r="E22" s="1">
        <v>16</v>
      </c>
      <c r="F22" s="1"/>
      <c r="G22" s="1"/>
      <c r="H22" s="1"/>
      <c r="I22" s="1">
        <v>3</v>
      </c>
    </row>
    <row r="23" spans="1:10" x14ac:dyDescent="0.25">
      <c r="A23" s="1" t="s">
        <v>41</v>
      </c>
      <c r="B23" s="2" t="s">
        <v>52</v>
      </c>
      <c r="C23" s="1">
        <v>36</v>
      </c>
      <c r="D23" s="1">
        <v>36</v>
      </c>
      <c r="E23" s="1">
        <v>16</v>
      </c>
      <c r="F23" s="1"/>
      <c r="G23" s="1"/>
      <c r="H23" s="1"/>
      <c r="I23" s="1">
        <v>3</v>
      </c>
    </row>
    <row r="24" spans="1:10" x14ac:dyDescent="0.25">
      <c r="A24" s="1" t="s">
        <v>42</v>
      </c>
      <c r="B24" s="2" t="s">
        <v>53</v>
      </c>
      <c r="C24" s="1">
        <v>72</v>
      </c>
      <c r="D24" s="1">
        <v>72</v>
      </c>
      <c r="E24" s="1">
        <v>50</v>
      </c>
      <c r="F24" s="1"/>
      <c r="G24" s="1"/>
      <c r="H24" s="1"/>
      <c r="I24" s="1">
        <v>2</v>
      </c>
    </row>
    <row r="25" spans="1:10" ht="30" x14ac:dyDescent="0.25">
      <c r="A25" s="1" t="s">
        <v>43</v>
      </c>
      <c r="B25" s="2" t="s">
        <v>54</v>
      </c>
      <c r="C25" s="1">
        <v>36</v>
      </c>
      <c r="D25" s="1">
        <v>36</v>
      </c>
      <c r="E25" s="1">
        <v>16</v>
      </c>
      <c r="F25" s="1"/>
      <c r="G25" s="1"/>
      <c r="H25" s="1"/>
      <c r="I25" s="1">
        <v>4</v>
      </c>
    </row>
    <row r="26" spans="1:10" x14ac:dyDescent="0.25">
      <c r="A26" s="1" t="s">
        <v>44</v>
      </c>
      <c r="B26" s="2" t="s">
        <v>55</v>
      </c>
      <c r="C26" s="1">
        <v>68</v>
      </c>
      <c r="D26" s="1">
        <v>68</v>
      </c>
      <c r="E26" s="1">
        <v>40</v>
      </c>
      <c r="F26" s="1"/>
      <c r="G26" s="1"/>
      <c r="H26" s="1"/>
      <c r="I26" s="6" t="s">
        <v>49</v>
      </c>
    </row>
    <row r="27" spans="1:10" x14ac:dyDescent="0.25">
      <c r="A27" s="1" t="s">
        <v>45</v>
      </c>
      <c r="B27" s="2" t="s">
        <v>56</v>
      </c>
      <c r="C27" s="1">
        <v>48</v>
      </c>
      <c r="D27" s="1">
        <v>48</v>
      </c>
      <c r="E27" s="1">
        <v>20</v>
      </c>
      <c r="F27" s="1"/>
      <c r="G27" s="1"/>
      <c r="H27" s="1"/>
      <c r="I27" s="1">
        <v>3</v>
      </c>
    </row>
    <row r="28" spans="1:10" ht="30" x14ac:dyDescent="0.25">
      <c r="A28" s="1" t="s">
        <v>46</v>
      </c>
      <c r="B28" s="2" t="s">
        <v>57</v>
      </c>
      <c r="C28" s="1">
        <v>54</v>
      </c>
      <c r="D28" s="1">
        <v>54</v>
      </c>
      <c r="E28" s="1">
        <v>30</v>
      </c>
      <c r="F28" s="1"/>
      <c r="G28" s="1"/>
      <c r="H28" s="1"/>
      <c r="I28" s="1">
        <v>3</v>
      </c>
    </row>
    <row r="29" spans="1:10" x14ac:dyDescent="0.25">
      <c r="A29" s="1" t="s">
        <v>47</v>
      </c>
      <c r="B29" s="2" t="s">
        <v>58</v>
      </c>
      <c r="C29" s="1">
        <v>54</v>
      </c>
      <c r="D29" s="1">
        <v>54</v>
      </c>
      <c r="E29" s="1">
        <v>30</v>
      </c>
      <c r="F29" s="1"/>
      <c r="G29" s="1"/>
      <c r="H29" s="1"/>
      <c r="I29" s="1" t="s">
        <v>59</v>
      </c>
    </row>
    <row r="30" spans="1:10" x14ac:dyDescent="0.25">
      <c r="A30" s="1" t="s">
        <v>48</v>
      </c>
      <c r="B30" s="2" t="s">
        <v>60</v>
      </c>
      <c r="C30" s="1">
        <v>36</v>
      </c>
      <c r="D30" s="1">
        <v>36</v>
      </c>
      <c r="E30" s="1">
        <v>20</v>
      </c>
      <c r="F30" s="1"/>
      <c r="G30" s="1"/>
      <c r="H30" s="1"/>
      <c r="I30" s="1">
        <v>4</v>
      </c>
    </row>
    <row r="31" spans="1:10" x14ac:dyDescent="0.25">
      <c r="A31" s="5" t="s">
        <v>61</v>
      </c>
      <c r="B31" s="3" t="s">
        <v>62</v>
      </c>
      <c r="C31" s="5">
        <f>C32+C38+C47+C54+C58+C62</f>
        <v>1728</v>
      </c>
      <c r="D31" s="5">
        <f>D32+D38+D47+D54+D58</f>
        <v>1098</v>
      </c>
      <c r="E31" s="5">
        <f t="shared" ref="E31:G31" si="0">E32+E38+E47+E54+E58</f>
        <v>768</v>
      </c>
      <c r="F31" s="5">
        <f t="shared" si="0"/>
        <v>0</v>
      </c>
      <c r="G31" s="5">
        <f t="shared" si="0"/>
        <v>504</v>
      </c>
      <c r="H31" s="1"/>
      <c r="I31" s="1"/>
      <c r="J31" s="7"/>
    </row>
    <row r="32" spans="1:10" ht="71.25" x14ac:dyDescent="0.25">
      <c r="A32" s="5" t="s">
        <v>63</v>
      </c>
      <c r="B32" s="3" t="s">
        <v>64</v>
      </c>
      <c r="C32" s="5">
        <f>SUM(C33:C37)</f>
        <v>306</v>
      </c>
      <c r="D32" s="5">
        <v>216</v>
      </c>
      <c r="E32" s="5">
        <v>152</v>
      </c>
      <c r="F32" s="1"/>
      <c r="G32" s="5">
        <f>SUM(G33:G37)</f>
        <v>108</v>
      </c>
      <c r="H32" s="1"/>
      <c r="I32" s="1">
        <v>2</v>
      </c>
    </row>
    <row r="33" spans="1:9" x14ac:dyDescent="0.25">
      <c r="A33" s="1" t="s">
        <v>65</v>
      </c>
      <c r="B33" s="2" t="s">
        <v>66</v>
      </c>
      <c r="C33" s="1">
        <v>36</v>
      </c>
      <c r="D33" s="1">
        <v>36</v>
      </c>
      <c r="E33" s="1">
        <v>18</v>
      </c>
      <c r="F33" s="1"/>
      <c r="G33" s="1"/>
      <c r="H33" s="1"/>
      <c r="I33" s="1">
        <v>2</v>
      </c>
    </row>
    <row r="34" spans="1:9" ht="45" x14ac:dyDescent="0.25">
      <c r="A34" s="1" t="s">
        <v>67</v>
      </c>
      <c r="B34" s="2" t="s">
        <v>69</v>
      </c>
      <c r="C34" s="1">
        <v>90</v>
      </c>
      <c r="D34" s="1">
        <v>90</v>
      </c>
      <c r="E34" s="1">
        <v>64</v>
      </c>
      <c r="F34" s="1"/>
      <c r="G34" s="1"/>
      <c r="H34" s="1"/>
      <c r="I34" s="1">
        <v>2</v>
      </c>
    </row>
    <row r="35" spans="1:9" ht="30" x14ac:dyDescent="0.25">
      <c r="A35" s="1" t="s">
        <v>68</v>
      </c>
      <c r="B35" s="2" t="s">
        <v>70</v>
      </c>
      <c r="C35" s="1">
        <v>72</v>
      </c>
      <c r="D35" s="1">
        <v>72</v>
      </c>
      <c r="E35" s="1">
        <v>50</v>
      </c>
      <c r="F35" s="1"/>
      <c r="G35" s="1"/>
      <c r="H35" s="1"/>
      <c r="I35" s="1">
        <v>2</v>
      </c>
    </row>
    <row r="36" spans="1:9" x14ac:dyDescent="0.25">
      <c r="A36" s="5" t="s">
        <v>72</v>
      </c>
      <c r="B36" s="3" t="s">
        <v>73</v>
      </c>
      <c r="C36" s="1">
        <v>36</v>
      </c>
      <c r="D36" s="1"/>
      <c r="E36" s="1"/>
      <c r="F36" s="1"/>
      <c r="G36" s="1">
        <v>36</v>
      </c>
      <c r="H36" s="1"/>
      <c r="I36" s="1">
        <v>2</v>
      </c>
    </row>
    <row r="37" spans="1:9" x14ac:dyDescent="0.25">
      <c r="A37" s="5" t="s">
        <v>74</v>
      </c>
      <c r="B37" s="3" t="s">
        <v>75</v>
      </c>
      <c r="C37" s="1">
        <v>72</v>
      </c>
      <c r="D37" s="1"/>
      <c r="E37" s="1"/>
      <c r="F37" s="1"/>
      <c r="G37" s="1">
        <v>72</v>
      </c>
      <c r="H37" s="1"/>
      <c r="I37" s="1">
        <v>2</v>
      </c>
    </row>
    <row r="38" spans="1:9" ht="71.25" x14ac:dyDescent="0.25">
      <c r="A38" s="5" t="s">
        <v>71</v>
      </c>
      <c r="B38" s="3" t="s">
        <v>76</v>
      </c>
      <c r="C38" s="5">
        <f>SUM(C39:C46)</f>
        <v>486</v>
      </c>
      <c r="D38" s="5">
        <f t="shared" ref="D38" si="1">SUM(D39:D44)</f>
        <v>378</v>
      </c>
      <c r="E38" s="5">
        <f>SUM(E39:E44)</f>
        <v>256</v>
      </c>
      <c r="F38" s="1"/>
      <c r="G38" s="5">
        <f>SUM(G39:G46)</f>
        <v>108</v>
      </c>
      <c r="H38" s="1"/>
      <c r="I38" s="1"/>
    </row>
    <row r="39" spans="1:9" ht="30" x14ac:dyDescent="0.25">
      <c r="A39" s="1" t="s">
        <v>77</v>
      </c>
      <c r="B39" s="2" t="s">
        <v>78</v>
      </c>
      <c r="C39" s="1">
        <v>36</v>
      </c>
      <c r="D39" s="1">
        <v>36</v>
      </c>
      <c r="E39" s="1">
        <v>18</v>
      </c>
      <c r="F39" s="1"/>
      <c r="G39" s="1"/>
      <c r="H39" s="1"/>
      <c r="I39" s="1" t="s">
        <v>49</v>
      </c>
    </row>
    <row r="40" spans="1:9" ht="45" x14ac:dyDescent="0.25">
      <c r="A40" s="1" t="s">
        <v>79</v>
      </c>
      <c r="B40" s="2" t="s">
        <v>84</v>
      </c>
      <c r="C40" s="1">
        <v>108</v>
      </c>
      <c r="D40" s="1">
        <v>108</v>
      </c>
      <c r="E40" s="1">
        <v>80</v>
      </c>
      <c r="F40" s="1"/>
      <c r="G40" s="1"/>
      <c r="H40" s="1"/>
      <c r="I40" s="1" t="s">
        <v>49</v>
      </c>
    </row>
    <row r="41" spans="1:9" ht="45" x14ac:dyDescent="0.25">
      <c r="A41" s="1" t="s">
        <v>80</v>
      </c>
      <c r="B41" s="2" t="s">
        <v>85</v>
      </c>
      <c r="C41" s="1">
        <v>36</v>
      </c>
      <c r="D41" s="1">
        <v>36</v>
      </c>
      <c r="E41" s="1">
        <v>20</v>
      </c>
      <c r="F41" s="1"/>
      <c r="G41" s="1"/>
      <c r="H41" s="1"/>
      <c r="I41" s="1" t="s">
        <v>49</v>
      </c>
    </row>
    <row r="42" spans="1:9" ht="45" x14ac:dyDescent="0.25">
      <c r="A42" s="1" t="s">
        <v>81</v>
      </c>
      <c r="B42" s="2" t="s">
        <v>86</v>
      </c>
      <c r="C42" s="1">
        <v>108</v>
      </c>
      <c r="D42" s="1">
        <v>108</v>
      </c>
      <c r="E42" s="1">
        <v>80</v>
      </c>
      <c r="F42" s="1"/>
      <c r="G42" s="1"/>
      <c r="H42" s="1"/>
      <c r="I42" s="1" t="s">
        <v>49</v>
      </c>
    </row>
    <row r="43" spans="1:9" ht="30" x14ac:dyDescent="0.25">
      <c r="A43" s="1" t="s">
        <v>82</v>
      </c>
      <c r="B43" s="2" t="s">
        <v>87</v>
      </c>
      <c r="C43" s="1">
        <v>54</v>
      </c>
      <c r="D43" s="1">
        <v>54</v>
      </c>
      <c r="E43" s="1">
        <v>38</v>
      </c>
      <c r="F43" s="1"/>
      <c r="G43" s="1"/>
      <c r="H43" s="1"/>
      <c r="I43" s="1" t="s">
        <v>49</v>
      </c>
    </row>
    <row r="44" spans="1:9" ht="45" x14ac:dyDescent="0.25">
      <c r="A44" s="1" t="s">
        <v>83</v>
      </c>
      <c r="B44" s="2" t="s">
        <v>88</v>
      </c>
      <c r="C44" s="1">
        <v>36</v>
      </c>
      <c r="D44" s="1">
        <v>36</v>
      </c>
      <c r="E44" s="1">
        <v>20</v>
      </c>
      <c r="F44" s="1"/>
      <c r="G44" s="1"/>
      <c r="H44" s="1"/>
      <c r="I44" s="1" t="s">
        <v>49</v>
      </c>
    </row>
    <row r="45" spans="1:9" x14ac:dyDescent="0.25">
      <c r="A45" s="5" t="s">
        <v>89</v>
      </c>
      <c r="B45" s="3" t="s">
        <v>73</v>
      </c>
      <c r="C45" s="1">
        <v>36</v>
      </c>
      <c r="D45" s="1"/>
      <c r="E45" s="1"/>
      <c r="F45" s="1"/>
      <c r="G45" s="1">
        <v>36</v>
      </c>
      <c r="H45" s="1"/>
      <c r="I45" s="1" t="s">
        <v>49</v>
      </c>
    </row>
    <row r="46" spans="1:9" x14ac:dyDescent="0.25">
      <c r="A46" s="5" t="s">
        <v>90</v>
      </c>
      <c r="B46" s="3" t="s">
        <v>75</v>
      </c>
      <c r="C46" s="1">
        <v>72</v>
      </c>
      <c r="D46" s="1"/>
      <c r="E46" s="1"/>
      <c r="F46" s="1"/>
      <c r="G46" s="1">
        <v>72</v>
      </c>
      <c r="H46" s="1"/>
      <c r="I46" s="1" t="s">
        <v>49</v>
      </c>
    </row>
    <row r="47" spans="1:9" ht="42.75" x14ac:dyDescent="0.25">
      <c r="A47" s="5" t="s">
        <v>91</v>
      </c>
      <c r="B47" s="3" t="s">
        <v>92</v>
      </c>
      <c r="C47" s="5">
        <f>SUM(C48:C53)</f>
        <v>468</v>
      </c>
      <c r="D47" s="5">
        <v>324</v>
      </c>
      <c r="E47" s="5">
        <f>SUM(E48:E51)</f>
        <v>230</v>
      </c>
      <c r="F47" s="1"/>
      <c r="G47" s="5">
        <f>SUM(G48:G53)</f>
        <v>144</v>
      </c>
      <c r="H47" s="1"/>
      <c r="I47" s="1" t="s">
        <v>26</v>
      </c>
    </row>
    <row r="48" spans="1:9" ht="30" x14ac:dyDescent="0.25">
      <c r="A48" s="1" t="s">
        <v>93</v>
      </c>
      <c r="B48" s="2" t="s">
        <v>97</v>
      </c>
      <c r="C48" s="1">
        <v>108</v>
      </c>
      <c r="D48" s="1">
        <v>108</v>
      </c>
      <c r="E48" s="1">
        <v>80</v>
      </c>
      <c r="F48" s="1"/>
      <c r="G48" s="1"/>
      <c r="H48" s="1"/>
      <c r="I48" s="1" t="s">
        <v>103</v>
      </c>
    </row>
    <row r="49" spans="1:10" ht="45" x14ac:dyDescent="0.25">
      <c r="A49" s="1" t="s">
        <v>94</v>
      </c>
      <c r="B49" s="2" t="s">
        <v>98</v>
      </c>
      <c r="C49" s="1">
        <v>108</v>
      </c>
      <c r="D49" s="1">
        <v>108</v>
      </c>
      <c r="E49" s="1">
        <v>80</v>
      </c>
      <c r="F49" s="1"/>
      <c r="G49" s="1"/>
      <c r="H49" s="1"/>
      <c r="I49" s="1" t="s">
        <v>26</v>
      </c>
    </row>
    <row r="50" spans="1:10" ht="30" x14ac:dyDescent="0.25">
      <c r="A50" s="1" t="s">
        <v>95</v>
      </c>
      <c r="B50" s="2" t="s">
        <v>99</v>
      </c>
      <c r="C50" s="1">
        <v>72</v>
      </c>
      <c r="D50" s="1">
        <v>72</v>
      </c>
      <c r="E50" s="1">
        <v>50</v>
      </c>
      <c r="F50" s="1"/>
      <c r="G50" s="1"/>
      <c r="H50" s="1"/>
      <c r="I50" s="1" t="s">
        <v>26</v>
      </c>
    </row>
    <row r="51" spans="1:10" ht="30" x14ac:dyDescent="0.25">
      <c r="A51" s="1" t="s">
        <v>96</v>
      </c>
      <c r="B51" s="2" t="s">
        <v>100</v>
      </c>
      <c r="C51" s="1">
        <v>36</v>
      </c>
      <c r="D51" s="1">
        <v>36</v>
      </c>
      <c r="E51" s="1">
        <v>20</v>
      </c>
      <c r="F51" s="1"/>
      <c r="G51" s="1"/>
      <c r="H51" s="1"/>
      <c r="I51" s="1" t="s">
        <v>26</v>
      </c>
    </row>
    <row r="52" spans="1:10" x14ac:dyDescent="0.25">
      <c r="A52" s="5" t="s">
        <v>101</v>
      </c>
      <c r="B52" s="3" t="s">
        <v>73</v>
      </c>
      <c r="C52" s="1">
        <v>36</v>
      </c>
      <c r="D52" s="1"/>
      <c r="E52" s="1"/>
      <c r="F52" s="1"/>
      <c r="G52" s="1">
        <v>36</v>
      </c>
      <c r="H52" s="1"/>
      <c r="I52" s="1" t="s">
        <v>26</v>
      </c>
    </row>
    <row r="53" spans="1:10" x14ac:dyDescent="0.25">
      <c r="A53" s="5" t="s">
        <v>102</v>
      </c>
      <c r="B53" s="3" t="s">
        <v>75</v>
      </c>
      <c r="C53" s="1">
        <v>108</v>
      </c>
      <c r="D53" s="1"/>
      <c r="E53" s="1"/>
      <c r="F53" s="1"/>
      <c r="G53" s="1">
        <v>108</v>
      </c>
      <c r="H53" s="1"/>
      <c r="I53" s="1" t="s">
        <v>26</v>
      </c>
    </row>
    <row r="54" spans="1:10" ht="57" x14ac:dyDescent="0.25">
      <c r="A54" s="5" t="s">
        <v>104</v>
      </c>
      <c r="B54" s="3" t="s">
        <v>105</v>
      </c>
      <c r="C54" s="5">
        <f>SUM(C55:C57)</f>
        <v>180</v>
      </c>
      <c r="D54" s="5">
        <f t="shared" ref="D54:G54" si="2">SUM(D55:D57)</f>
        <v>108</v>
      </c>
      <c r="E54" s="5">
        <f t="shared" si="2"/>
        <v>80</v>
      </c>
      <c r="F54" s="5">
        <f t="shared" si="2"/>
        <v>0</v>
      </c>
      <c r="G54" s="5">
        <f t="shared" si="2"/>
        <v>72</v>
      </c>
      <c r="H54" s="1"/>
      <c r="I54" s="1">
        <v>3.4</v>
      </c>
    </row>
    <row r="55" spans="1:10" ht="45" x14ac:dyDescent="0.25">
      <c r="A55" s="1" t="s">
        <v>106</v>
      </c>
      <c r="B55" s="2" t="s">
        <v>107</v>
      </c>
      <c r="C55" s="1">
        <v>108</v>
      </c>
      <c r="D55" s="1">
        <v>108</v>
      </c>
      <c r="E55" s="1">
        <v>80</v>
      </c>
      <c r="F55" s="1"/>
      <c r="G55" s="1"/>
      <c r="H55" s="1"/>
      <c r="I55" s="1">
        <v>3.4</v>
      </c>
    </row>
    <row r="56" spans="1:10" x14ac:dyDescent="0.25">
      <c r="A56" s="5" t="s">
        <v>108</v>
      </c>
      <c r="B56" s="3" t="s">
        <v>73</v>
      </c>
      <c r="C56" s="1">
        <v>36</v>
      </c>
      <c r="D56" s="1"/>
      <c r="E56" s="1"/>
      <c r="F56" s="1"/>
      <c r="G56" s="1">
        <v>36</v>
      </c>
      <c r="H56" s="1"/>
      <c r="I56" s="1">
        <v>3.4</v>
      </c>
    </row>
    <row r="57" spans="1:10" x14ac:dyDescent="0.25">
      <c r="A57" s="5" t="s">
        <v>109</v>
      </c>
      <c r="B57" s="3" t="s">
        <v>75</v>
      </c>
      <c r="C57" s="1">
        <v>36</v>
      </c>
      <c r="D57" s="1"/>
      <c r="E57" s="1"/>
      <c r="F57" s="1"/>
      <c r="G57" s="1">
        <v>36</v>
      </c>
      <c r="H57" s="1"/>
      <c r="I57" s="1">
        <v>3.4</v>
      </c>
    </row>
    <row r="58" spans="1:10" ht="42.75" x14ac:dyDescent="0.25">
      <c r="A58" s="5" t="s">
        <v>110</v>
      </c>
      <c r="B58" s="3" t="s">
        <v>111</v>
      </c>
      <c r="C58" s="5">
        <f>SUM(C59:C61)</f>
        <v>144</v>
      </c>
      <c r="D58" s="5">
        <v>72</v>
      </c>
      <c r="E58" s="5">
        <v>50</v>
      </c>
      <c r="F58" s="5"/>
      <c r="G58" s="5">
        <f>SUM(G59:G61)</f>
        <v>72</v>
      </c>
      <c r="H58" s="1"/>
      <c r="I58" s="1">
        <v>3.4</v>
      </c>
    </row>
    <row r="59" spans="1:10" ht="60" x14ac:dyDescent="0.25">
      <c r="A59" s="1" t="s">
        <v>112</v>
      </c>
      <c r="B59" s="2" t="s">
        <v>113</v>
      </c>
      <c r="C59" s="1">
        <v>72</v>
      </c>
      <c r="D59" s="1">
        <v>72</v>
      </c>
      <c r="E59" s="1">
        <v>50</v>
      </c>
      <c r="F59" s="1"/>
      <c r="G59" s="1"/>
      <c r="H59" s="1"/>
      <c r="I59" s="1">
        <v>3.4</v>
      </c>
    </row>
    <row r="60" spans="1:10" x14ac:dyDescent="0.25">
      <c r="A60" s="5" t="s">
        <v>108</v>
      </c>
      <c r="B60" s="3" t="s">
        <v>73</v>
      </c>
      <c r="C60" s="1">
        <v>36</v>
      </c>
      <c r="D60" s="1"/>
      <c r="E60" s="1"/>
      <c r="F60" s="1"/>
      <c r="G60" s="1">
        <v>36</v>
      </c>
      <c r="H60" s="1"/>
      <c r="I60" s="1">
        <v>3.4</v>
      </c>
    </row>
    <row r="61" spans="1:10" x14ac:dyDescent="0.25">
      <c r="A61" s="5" t="s">
        <v>109</v>
      </c>
      <c r="B61" s="3" t="s">
        <v>75</v>
      </c>
      <c r="C61" s="1">
        <v>36</v>
      </c>
      <c r="D61" s="1"/>
      <c r="E61" s="1"/>
      <c r="F61" s="1"/>
      <c r="G61" s="1">
        <v>36</v>
      </c>
      <c r="H61" s="1"/>
      <c r="I61" s="1">
        <v>3.4</v>
      </c>
    </row>
    <row r="62" spans="1:10" x14ac:dyDescent="0.25">
      <c r="A62" s="5"/>
      <c r="B62" s="2" t="s">
        <v>114</v>
      </c>
      <c r="C62" s="1">
        <v>144</v>
      </c>
      <c r="D62" s="1"/>
      <c r="E62" s="1"/>
      <c r="F62" s="1"/>
      <c r="G62" s="1">
        <v>144</v>
      </c>
      <c r="H62" s="1"/>
      <c r="I62" s="1">
        <v>4</v>
      </c>
    </row>
    <row r="63" spans="1:10" x14ac:dyDescent="0.25">
      <c r="A63" s="1"/>
      <c r="B63" s="2" t="s">
        <v>119</v>
      </c>
      <c r="C63" s="1">
        <v>30</v>
      </c>
      <c r="D63" s="1"/>
      <c r="E63" s="1"/>
      <c r="F63" s="1"/>
      <c r="G63" s="1"/>
      <c r="H63" s="1"/>
      <c r="I63" s="1" t="s">
        <v>26</v>
      </c>
    </row>
    <row r="64" spans="1:10" x14ac:dyDescent="0.25">
      <c r="A64" s="1"/>
      <c r="B64" s="2" t="s">
        <v>115</v>
      </c>
      <c r="C64" s="1">
        <v>1296</v>
      </c>
      <c r="D64" s="12"/>
      <c r="E64" s="1"/>
      <c r="F64" s="1"/>
      <c r="G64" s="1"/>
      <c r="H64" s="1"/>
      <c r="I64" s="1"/>
      <c r="J64" s="7"/>
    </row>
    <row r="65" spans="1:9" x14ac:dyDescent="0.25">
      <c r="A65" s="1" t="s">
        <v>116</v>
      </c>
      <c r="B65" s="2" t="s">
        <v>117</v>
      </c>
      <c r="C65" s="1">
        <v>216</v>
      </c>
      <c r="D65" s="1"/>
      <c r="E65" s="1"/>
      <c r="F65" s="1"/>
      <c r="G65" s="1"/>
      <c r="H65" s="1"/>
      <c r="I65" s="1">
        <v>4</v>
      </c>
    </row>
    <row r="66" spans="1:9" x14ac:dyDescent="0.25">
      <c r="A66" s="1"/>
      <c r="B66" s="3" t="s">
        <v>118</v>
      </c>
      <c r="C66" s="5">
        <f>C65+C64+C63+C62+C58+C54+C47+C38+C32+C19+C16+C10</f>
        <v>4464</v>
      </c>
      <c r="D66" s="1"/>
      <c r="E66" s="1"/>
      <c r="F66" s="1"/>
      <c r="G66" s="1"/>
      <c r="H66" s="1"/>
      <c r="I66" s="1"/>
    </row>
    <row r="67" spans="1:9" x14ac:dyDescent="0.25">
      <c r="A67" s="8"/>
      <c r="B67" s="9"/>
      <c r="C67" s="8"/>
      <c r="D67" s="8"/>
      <c r="E67" s="8"/>
      <c r="F67" s="8"/>
      <c r="G67" s="8"/>
      <c r="H67" s="8"/>
      <c r="I67" s="8"/>
    </row>
    <row r="68" spans="1:9" ht="30" x14ac:dyDescent="0.25">
      <c r="A68" s="10"/>
      <c r="B68" s="11" t="s">
        <v>120</v>
      </c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1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1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1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1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1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1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1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1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</sheetData>
  <mergeCells count="12">
    <mergeCell ref="H5:H7"/>
    <mergeCell ref="I4:I7"/>
    <mergeCell ref="A9:B9"/>
    <mergeCell ref="A1:J1"/>
    <mergeCell ref="A2:J2"/>
    <mergeCell ref="A4:A7"/>
    <mergeCell ref="B4:B7"/>
    <mergeCell ref="C4:C7"/>
    <mergeCell ref="D4:H4"/>
    <mergeCell ref="D5:G5"/>
    <mergeCell ref="D6:F6"/>
    <mergeCell ref="G6:G7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2020-09-14T04:26:57Z</dcterms:modified>
</cp:coreProperties>
</file>